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Arkusz1" sheetId="1" r:id="rId1"/>
    <sheet name="Arkusz2" sheetId="2" r:id="rId2"/>
    <sheet name="Arkusz3" sheetId="3" r:id="rId3"/>
  </sheets>
  <definedNames>
    <definedName name="__DdeLink__1510_2330218647" localSheetId="0">Arkusz1!$C$48</definedName>
    <definedName name="_xlnm.Print_Area" localSheetId="0">Arkusz1!$A$1:$M$78</definedName>
  </definedNames>
  <calcPr calcId="145621"/>
</workbook>
</file>

<file path=xl/calcChain.xml><?xml version="1.0" encoding="utf-8"?>
<calcChain xmlns="http://schemas.openxmlformats.org/spreadsheetml/2006/main">
  <c r="H66" i="1" l="1"/>
  <c r="H65" i="1"/>
  <c r="H63" i="1"/>
  <c r="H61" i="1"/>
  <c r="H59" i="1"/>
  <c r="H53" i="1"/>
  <c r="H47" i="1"/>
  <c r="H41" i="1"/>
  <c r="H34" i="1"/>
  <c r="H27" i="1"/>
  <c r="H18" i="1"/>
</calcChain>
</file>

<file path=xl/sharedStrings.xml><?xml version="1.0" encoding="utf-8"?>
<sst xmlns="http://schemas.openxmlformats.org/spreadsheetml/2006/main" count="192" uniqueCount="116">
  <si>
    <t>Lp.</t>
  </si>
  <si>
    <t>Urządzenie</t>
  </si>
  <si>
    <t>Typ</t>
  </si>
  <si>
    <t>Miejsce zainstalowania</t>
  </si>
  <si>
    <t>Ilość</t>
  </si>
  <si>
    <t>Filtr</t>
  </si>
  <si>
    <t>Typ filtru</t>
  </si>
  <si>
    <t>Ilość filtrów</t>
  </si>
  <si>
    <t>Koszt filtra netto</t>
  </si>
  <si>
    <t>1.</t>
  </si>
  <si>
    <t>Centrala klimatyzacyjna</t>
  </si>
  <si>
    <t>VBW  BD 4200/1000</t>
  </si>
  <si>
    <t>Dach patio OIT</t>
  </si>
  <si>
    <t>Filtr kasetowy</t>
  </si>
  <si>
    <t>G4/ FD 879x592x100</t>
  </si>
  <si>
    <t>Filtry kieszeniowe</t>
  </si>
  <si>
    <t>F9/ FK 592x592x590</t>
  </si>
  <si>
    <t>F9/ FK 287x592x590</t>
  </si>
  <si>
    <t>2.</t>
  </si>
  <si>
    <t>VBW BD 1460/300</t>
  </si>
  <si>
    <t>Filtry  kasetowe</t>
  </si>
  <si>
    <t>Razem:</t>
  </si>
  <si>
    <t>Filtry HEPA</t>
  </si>
  <si>
    <t xml:space="preserve">H13 457x457x80 </t>
  </si>
  <si>
    <t>Nawiewniki</t>
  </si>
  <si>
    <t>3.</t>
  </si>
  <si>
    <t>Dach bloku modułowego</t>
  </si>
  <si>
    <t xml:space="preserve">G4/ 590x490x500 </t>
  </si>
  <si>
    <t>G4/287x490x500</t>
  </si>
  <si>
    <t xml:space="preserve">F6/ 590x490x500  </t>
  </si>
  <si>
    <t xml:space="preserve">F6/287x490x500  </t>
  </si>
  <si>
    <t>4.</t>
  </si>
  <si>
    <t>5.</t>
  </si>
  <si>
    <t>Filtr absolutnych do stropu laminarnego LAM 1.4/2.4 typ Hepa</t>
  </si>
  <si>
    <t xml:space="preserve">H13/ 457x762x78    </t>
  </si>
  <si>
    <t xml:space="preserve">H13/457x305x78 </t>
  </si>
  <si>
    <t>Optima Kryształ 7200/800 s/n. C161/08 KNW1</t>
  </si>
  <si>
    <t>Optima Kryształ 6650/800   s/n C162/08 KNW2</t>
  </si>
  <si>
    <t>H13/ 457x762x78</t>
  </si>
  <si>
    <t>Blok modułowy</t>
  </si>
  <si>
    <t>filtry do nawiewników              NF-V/2</t>
  </si>
  <si>
    <t>H13/ 305x305x78</t>
  </si>
  <si>
    <t xml:space="preserve">     </t>
  </si>
  <si>
    <t xml:space="preserve">  H13/457x457x78  </t>
  </si>
  <si>
    <t xml:space="preserve">Filtry HEPA  </t>
  </si>
  <si>
    <t>filtry do    nawiewników              NF-V/4</t>
  </si>
  <si>
    <t>Centrala klimatyzacyjna                         okulistyka</t>
  </si>
  <si>
    <t>Wentylatorownia VIIp.</t>
  </si>
  <si>
    <t>Hygienos G-1-S-P s/n 7370/07</t>
  </si>
  <si>
    <t>G4 /592x592x360</t>
  </si>
  <si>
    <t>F9/ 592x592x590</t>
  </si>
  <si>
    <t>6.</t>
  </si>
  <si>
    <t>Centrala klimatyzacyjna                           laryngologia</t>
  </si>
  <si>
    <t xml:space="preserve">Hygienos G-1-S-P  s/n 7371/07   </t>
  </si>
  <si>
    <t xml:space="preserve">filtry  absolutne do stropu laminarnego Filtry HEPA
</t>
  </si>
  <si>
    <t xml:space="preserve">H13/ 610x610x80 </t>
  </si>
  <si>
    <t xml:space="preserve">H13/ 610x305x80 </t>
  </si>
  <si>
    <t>Filtry do nawiewników Filtry HEPA</t>
  </si>
  <si>
    <t xml:space="preserve">H13/ 305x610x80 </t>
  </si>
  <si>
    <t xml:space="preserve">H13/ 405x405x80 </t>
  </si>
  <si>
    <t>7.</t>
  </si>
  <si>
    <t>Berliner Luft  EC6                s/n. 130070-1</t>
  </si>
  <si>
    <t>Wentylatorownia bud. B/poziom -1</t>
  </si>
  <si>
    <t>filtry kieszeniowe</t>
  </si>
  <si>
    <t xml:space="preserve">G4/ 592x592x600 </t>
  </si>
  <si>
    <t xml:space="preserve">G4/ 287x592x600 </t>
  </si>
  <si>
    <t xml:space="preserve">F9/ 592x592x600 </t>
  </si>
  <si>
    <t xml:space="preserve">F9/ 287x592x600 </t>
  </si>
  <si>
    <t>filtry do nawiewników anestezjologia blok operacyjny typu Hepa</t>
  </si>
  <si>
    <t xml:space="preserve">H13/457x457x78 </t>
  </si>
  <si>
    <t>Berliner Luft  EC6                 s/n 140088-1</t>
  </si>
  <si>
    <t>8.</t>
  </si>
  <si>
    <t>filtry absolutne  do nawiewników skośnych typu Hepa</t>
  </si>
  <si>
    <t xml:space="preserve">H13 typ FA-292/KL    305x610x292   </t>
  </si>
  <si>
    <t>9.</t>
  </si>
  <si>
    <t>Centrala klimatyzacyjna  KNW4    korytarz i pomieszczenia inne</t>
  </si>
  <si>
    <t>Berliner Luft typ EC-6                       s/n 140088-2</t>
  </si>
  <si>
    <t>Centrala nawiewna N1</t>
  </si>
  <si>
    <t>10.</t>
  </si>
  <si>
    <t>Centrala nawiewna N2</t>
  </si>
  <si>
    <t>11.</t>
  </si>
  <si>
    <t>Berliner Luft typ FC-1</t>
  </si>
  <si>
    <t>12.</t>
  </si>
  <si>
    <t>Przestrzeń podsufitowa korytarz przy Sali cięć cesarskich, trakt porodowy</t>
  </si>
  <si>
    <t>Filtr kieszeniowy</t>
  </si>
  <si>
    <t>Suma wszystkich central</t>
  </si>
  <si>
    <t>Wentylatorownia bud. B poziom -1</t>
  </si>
  <si>
    <t>Koszt wymiany filtra netto</t>
  </si>
  <si>
    <t>Berliner  Luft typ EC-4         s/n. 140088-3</t>
  </si>
  <si>
    <t>Berliner Luft typ EC-4         s/n. 140088-4</t>
  </si>
  <si>
    <t>G4/ FD 592x490x100</t>
  </si>
  <si>
    <t>G4/ 287x592x600</t>
  </si>
  <si>
    <t>F9/ 592x592x600</t>
  </si>
  <si>
    <t>F9/ 287x592x600</t>
  </si>
  <si>
    <t xml:space="preserve">F7/typ - TM-7-360 </t>
  </si>
  <si>
    <t>G4/592x592x300</t>
  </si>
  <si>
    <t>G4/ 592x592x600</t>
  </si>
  <si>
    <t>OIT</t>
  </si>
  <si>
    <t>Sala operacyjna nr 3</t>
  </si>
  <si>
    <t>Sala operacyjna nr 2</t>
  </si>
  <si>
    <t>Filtr absolutny do stropu laminarnego LAM 1.4/2.4 typ Hepa</t>
  </si>
  <si>
    <t>Filtr absolutny do stropu laminarnego LAM 1.8/2.4 typ Hepa</t>
  </si>
  <si>
    <t>Sala operacyjna nr 4 i nr 5</t>
  </si>
  <si>
    <t xml:space="preserve"> Filtry absolutne do nawiewników – korytarz i pomieszczenia inne</t>
  </si>
  <si>
    <t xml:space="preserve">H13 typ FA- 13/50   457x457x80           </t>
  </si>
  <si>
    <t>Wartość brutto</t>
  </si>
  <si>
    <t>VAT</t>
  </si>
  <si>
    <t>Wartość netto 
I + J</t>
  </si>
  <si>
    <t>Centrala klimatyzacyjna KNW1 sala operacyjna nr.1</t>
  </si>
  <si>
    <t>Centrala klimatyzacyjna KNW2 anestezjologia blok operacyjny</t>
  </si>
  <si>
    <t>Razem</t>
  </si>
  <si>
    <t>Suma wszystkich filtrów</t>
  </si>
  <si>
    <t>Załącznik nr 1a</t>
  </si>
  <si>
    <t>Modyfikacja</t>
  </si>
  <si>
    <t>H13/762x762x69</t>
  </si>
  <si>
    <t>H13/457x457x69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</si>
</sst>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="120" zoomScaleNormal="120" zoomScaleSheetLayoutView="90" workbookViewId="0">
      <selection activeCell="I20" sqref="I20"/>
    </sheetView>
  </sheetViews>
  <sheetFormatPr defaultRowHeight="15" x14ac:dyDescent="0.25"/>
  <cols>
    <col min="1" max="1" width="4.85546875" customWidth="1"/>
    <col min="2" max="2" width="20.5703125" customWidth="1"/>
    <col min="3" max="3" width="23.28515625" customWidth="1"/>
    <col min="4" max="4" width="16.5703125" customWidth="1"/>
    <col min="5" max="5" width="6" customWidth="1"/>
    <col min="6" max="6" width="23.5703125" customWidth="1"/>
    <col min="7" max="7" width="18.42578125" customWidth="1"/>
    <col min="8" max="8" width="7.42578125" customWidth="1"/>
    <col min="9" max="9" width="14.85546875" customWidth="1"/>
    <col min="10" max="11" width="16.28515625" customWidth="1"/>
    <col min="12" max="12" width="5.85546875" customWidth="1"/>
    <col min="13" max="13" width="15.140625" customWidth="1"/>
    <col min="14" max="14" width="14.85546875" customWidth="1"/>
    <col min="15" max="15" width="36" customWidth="1"/>
  </cols>
  <sheetData>
    <row r="1" spans="1:13" ht="15.75" x14ac:dyDescent="0.25">
      <c r="J1" s="12" t="s">
        <v>113</v>
      </c>
      <c r="K1" s="12" t="s">
        <v>112</v>
      </c>
      <c r="L1" s="12"/>
    </row>
    <row r="2" spans="1:13" ht="27.75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87</v>
      </c>
      <c r="K2" s="13" t="s">
        <v>107</v>
      </c>
      <c r="L2" s="13" t="s">
        <v>106</v>
      </c>
      <c r="M2" s="13" t="s">
        <v>105</v>
      </c>
    </row>
    <row r="3" spans="1:13" ht="15" customHeight="1" x14ac:dyDescent="0.25">
      <c r="A3" s="14" t="s">
        <v>9</v>
      </c>
      <c r="B3" s="14" t="s">
        <v>10</v>
      </c>
      <c r="C3" s="14" t="s">
        <v>11</v>
      </c>
      <c r="D3" s="14" t="s">
        <v>12</v>
      </c>
      <c r="E3" s="14">
        <v>1</v>
      </c>
      <c r="F3" s="6" t="s">
        <v>13</v>
      </c>
      <c r="G3" s="6" t="s">
        <v>14</v>
      </c>
      <c r="H3" s="6">
        <v>2</v>
      </c>
      <c r="I3" s="6"/>
      <c r="J3" s="6"/>
      <c r="K3" s="6"/>
      <c r="L3" s="6"/>
      <c r="M3" s="11"/>
    </row>
    <row r="4" spans="1:13" x14ac:dyDescent="0.25">
      <c r="A4" s="6"/>
      <c r="B4" s="6"/>
      <c r="C4" s="6"/>
      <c r="D4" s="6"/>
      <c r="E4" s="6"/>
      <c r="F4" s="6" t="s">
        <v>15</v>
      </c>
      <c r="G4" s="6" t="s">
        <v>16</v>
      </c>
      <c r="H4" s="6">
        <v>1</v>
      </c>
      <c r="I4" s="6"/>
      <c r="J4" s="6"/>
      <c r="K4" s="6"/>
      <c r="L4" s="6"/>
      <c r="M4" s="11"/>
    </row>
    <row r="5" spans="1:13" x14ac:dyDescent="0.25">
      <c r="A5" s="6"/>
      <c r="B5" s="6"/>
      <c r="C5" s="6"/>
      <c r="D5" s="6"/>
      <c r="E5" s="6"/>
      <c r="F5" s="6" t="s">
        <v>15</v>
      </c>
      <c r="G5" s="6" t="s">
        <v>17</v>
      </c>
      <c r="H5" s="6">
        <v>1</v>
      </c>
      <c r="I5" s="6"/>
      <c r="J5" s="6"/>
      <c r="K5" s="6"/>
      <c r="L5" s="6"/>
      <c r="M5" s="11"/>
    </row>
    <row r="6" spans="1:13" x14ac:dyDescent="0.25">
      <c r="A6" s="29"/>
      <c r="B6" s="30"/>
      <c r="C6" s="30"/>
      <c r="D6" s="30"/>
      <c r="E6" s="30"/>
      <c r="F6" s="30"/>
      <c r="G6" s="19" t="s">
        <v>110</v>
      </c>
      <c r="H6" s="20">
        <v>4</v>
      </c>
      <c r="I6" s="6"/>
      <c r="J6" s="6"/>
      <c r="K6" s="6"/>
      <c r="L6" s="6"/>
      <c r="M6" s="11"/>
    </row>
    <row r="7" spans="1:13" ht="15" customHeight="1" x14ac:dyDescent="0.25">
      <c r="A7" s="14" t="s">
        <v>18</v>
      </c>
      <c r="B7" s="14" t="s">
        <v>10</v>
      </c>
      <c r="C7" s="14" t="s">
        <v>19</v>
      </c>
      <c r="D7" s="14" t="s">
        <v>12</v>
      </c>
      <c r="E7" s="14">
        <v>1</v>
      </c>
      <c r="F7" s="6" t="s">
        <v>20</v>
      </c>
      <c r="G7" s="6" t="s">
        <v>90</v>
      </c>
      <c r="H7" s="6">
        <v>1</v>
      </c>
      <c r="I7" s="6"/>
      <c r="J7" s="6"/>
      <c r="K7" s="6"/>
      <c r="L7" s="6"/>
      <c r="M7" s="11"/>
    </row>
    <row r="8" spans="1:13" x14ac:dyDescent="0.25">
      <c r="A8" s="5"/>
      <c r="B8" s="5" t="s">
        <v>24</v>
      </c>
      <c r="C8" s="5"/>
      <c r="D8" s="5" t="s">
        <v>97</v>
      </c>
      <c r="E8" s="5"/>
      <c r="F8" s="5" t="s">
        <v>22</v>
      </c>
      <c r="G8" s="5" t="s">
        <v>23</v>
      </c>
      <c r="H8" s="5">
        <v>7</v>
      </c>
      <c r="I8" s="5"/>
      <c r="J8" s="5"/>
      <c r="K8" s="5"/>
      <c r="L8" s="5"/>
      <c r="M8" s="11"/>
    </row>
    <row r="9" spans="1:13" x14ac:dyDescent="0.25">
      <c r="A9" s="29"/>
      <c r="B9" s="30"/>
      <c r="C9" s="30"/>
      <c r="D9" s="30"/>
      <c r="E9" s="30"/>
      <c r="F9" s="30"/>
      <c r="G9" s="19" t="s">
        <v>110</v>
      </c>
      <c r="H9" s="22">
        <v>8</v>
      </c>
      <c r="I9" s="5"/>
      <c r="J9" s="5"/>
      <c r="K9" s="5"/>
      <c r="L9" s="5"/>
      <c r="M9" s="11"/>
    </row>
    <row r="10" spans="1:13" ht="27" customHeight="1" x14ac:dyDescent="0.25">
      <c r="A10" s="14" t="s">
        <v>25</v>
      </c>
      <c r="B10" s="14" t="s">
        <v>10</v>
      </c>
      <c r="C10" s="14" t="s">
        <v>36</v>
      </c>
      <c r="D10" s="14" t="s">
        <v>26</v>
      </c>
      <c r="E10" s="14">
        <v>1</v>
      </c>
      <c r="F10" s="5" t="s">
        <v>15</v>
      </c>
      <c r="G10" s="5" t="s">
        <v>27</v>
      </c>
      <c r="H10" s="6">
        <v>4</v>
      </c>
      <c r="I10" s="6"/>
      <c r="J10" s="6"/>
      <c r="K10" s="6"/>
      <c r="L10" s="6"/>
      <c r="M10" s="11"/>
    </row>
    <row r="11" spans="1:13" ht="15" customHeight="1" x14ac:dyDescent="0.25">
      <c r="A11" s="5"/>
      <c r="B11" s="5"/>
      <c r="C11" s="5"/>
      <c r="D11" s="5"/>
      <c r="E11" s="5"/>
      <c r="F11" s="5" t="s">
        <v>15</v>
      </c>
      <c r="G11" s="5" t="s">
        <v>28</v>
      </c>
      <c r="H11" s="5">
        <v>4</v>
      </c>
      <c r="I11" s="5"/>
      <c r="J11" s="5"/>
      <c r="K11" s="5"/>
      <c r="L11" s="5"/>
      <c r="M11" s="11"/>
    </row>
    <row r="12" spans="1:13" x14ac:dyDescent="0.25">
      <c r="A12" s="5"/>
      <c r="B12" s="5"/>
      <c r="C12" s="5"/>
      <c r="D12" s="5"/>
      <c r="E12" s="5"/>
      <c r="F12" s="5" t="s">
        <v>15</v>
      </c>
      <c r="G12" s="5" t="s">
        <v>29</v>
      </c>
      <c r="H12" s="5">
        <v>2</v>
      </c>
      <c r="I12" s="5"/>
      <c r="J12" s="5"/>
      <c r="K12" s="5"/>
      <c r="L12" s="5"/>
      <c r="M12" s="11"/>
    </row>
    <row r="13" spans="1:13" x14ac:dyDescent="0.25">
      <c r="A13" s="5"/>
      <c r="B13" s="5"/>
      <c r="C13" s="5"/>
      <c r="D13" s="5"/>
      <c r="E13" s="5"/>
      <c r="F13" s="5" t="s">
        <v>15</v>
      </c>
      <c r="G13" s="5" t="s">
        <v>30</v>
      </c>
      <c r="H13" s="5">
        <v>2</v>
      </c>
      <c r="I13" s="5"/>
      <c r="J13" s="5"/>
      <c r="K13" s="5"/>
      <c r="L13" s="5"/>
      <c r="M13" s="11"/>
    </row>
    <row r="14" spans="1:13" ht="38.25" x14ac:dyDescent="0.25">
      <c r="A14" s="5"/>
      <c r="B14" s="5"/>
      <c r="C14" s="5"/>
      <c r="D14" s="6" t="s">
        <v>98</v>
      </c>
      <c r="E14" s="5"/>
      <c r="F14" s="6" t="s">
        <v>100</v>
      </c>
      <c r="G14" s="5" t="s">
        <v>34</v>
      </c>
      <c r="H14" s="10">
        <v>4</v>
      </c>
      <c r="I14" s="5"/>
      <c r="J14" s="5"/>
      <c r="K14" s="5"/>
      <c r="L14" s="5"/>
      <c r="M14" s="11"/>
    </row>
    <row r="15" spans="1:13" ht="38.25" x14ac:dyDescent="0.25">
      <c r="A15" s="5"/>
      <c r="B15" s="5"/>
      <c r="C15" s="5"/>
      <c r="D15" s="6" t="s">
        <v>98</v>
      </c>
      <c r="E15" s="5"/>
      <c r="F15" s="6" t="s">
        <v>100</v>
      </c>
      <c r="G15" s="5" t="s">
        <v>35</v>
      </c>
      <c r="H15" s="10">
        <v>2</v>
      </c>
      <c r="I15" s="5"/>
      <c r="J15" s="5"/>
      <c r="K15" s="5"/>
      <c r="L15" s="5"/>
      <c r="M15" s="11"/>
    </row>
    <row r="16" spans="1:13" ht="38.25" x14ac:dyDescent="0.25">
      <c r="A16" s="5"/>
      <c r="B16" s="5"/>
      <c r="C16" s="5"/>
      <c r="D16" s="6" t="s">
        <v>99</v>
      </c>
      <c r="E16" s="5"/>
      <c r="F16" s="6" t="s">
        <v>101</v>
      </c>
      <c r="G16" s="5" t="s">
        <v>114</v>
      </c>
      <c r="H16" s="5">
        <v>4</v>
      </c>
      <c r="I16" s="5"/>
      <c r="J16" s="5"/>
      <c r="K16" s="5"/>
      <c r="L16" s="5"/>
      <c r="M16" s="11"/>
    </row>
    <row r="17" spans="1:13" ht="38.25" x14ac:dyDescent="0.25">
      <c r="A17" s="5"/>
      <c r="B17" s="5"/>
      <c r="C17" s="5"/>
      <c r="D17" s="6" t="s">
        <v>99</v>
      </c>
      <c r="E17" s="5"/>
      <c r="F17" s="6" t="s">
        <v>101</v>
      </c>
      <c r="G17" s="5" t="s">
        <v>115</v>
      </c>
      <c r="H17" s="10">
        <v>2</v>
      </c>
      <c r="I17" s="5"/>
      <c r="J17" s="5"/>
      <c r="K17" s="5"/>
      <c r="L17" s="5"/>
      <c r="M17" s="11"/>
    </row>
    <row r="18" spans="1:13" ht="13.5" customHeight="1" x14ac:dyDescent="0.25">
      <c r="A18" s="29"/>
      <c r="B18" s="30"/>
      <c r="C18" s="30"/>
      <c r="D18" s="30"/>
      <c r="E18" s="30"/>
      <c r="F18" s="30"/>
      <c r="G18" s="19" t="s">
        <v>110</v>
      </c>
      <c r="H18" s="23">
        <f>SUM(H10:H17)</f>
        <v>24</v>
      </c>
      <c r="I18" s="5"/>
      <c r="J18" s="5"/>
      <c r="K18" s="5"/>
      <c r="L18" s="5"/>
      <c r="M18" s="11"/>
    </row>
    <row r="19" spans="1:13" ht="30" customHeight="1" x14ac:dyDescent="0.25">
      <c r="A19" s="15" t="s">
        <v>31</v>
      </c>
      <c r="B19" s="14" t="s">
        <v>10</v>
      </c>
      <c r="C19" s="14" t="s">
        <v>37</v>
      </c>
      <c r="D19" s="14" t="s">
        <v>26</v>
      </c>
      <c r="E19" s="14">
        <v>1</v>
      </c>
      <c r="F19" s="5" t="s">
        <v>15</v>
      </c>
      <c r="G19" s="5" t="s">
        <v>27</v>
      </c>
      <c r="H19" s="6">
        <v>4</v>
      </c>
      <c r="I19" s="5"/>
      <c r="J19" s="5"/>
      <c r="K19" s="5"/>
      <c r="L19" s="5"/>
      <c r="M19" s="11"/>
    </row>
    <row r="20" spans="1:13" x14ac:dyDescent="0.25">
      <c r="A20" s="5"/>
      <c r="B20" s="5"/>
      <c r="C20" s="5"/>
      <c r="D20" s="5"/>
      <c r="E20" s="5"/>
      <c r="F20" s="5" t="s">
        <v>15</v>
      </c>
      <c r="G20" s="5" t="s">
        <v>28</v>
      </c>
      <c r="H20" s="5">
        <v>4</v>
      </c>
      <c r="I20" s="5"/>
      <c r="J20" s="5"/>
      <c r="K20" s="5"/>
      <c r="L20" s="5"/>
      <c r="M20" s="11"/>
    </row>
    <row r="21" spans="1:13" x14ac:dyDescent="0.25">
      <c r="A21" s="5"/>
      <c r="B21" s="5"/>
      <c r="C21" s="5"/>
      <c r="D21" s="5"/>
      <c r="E21" s="5"/>
      <c r="F21" s="5" t="s">
        <v>15</v>
      </c>
      <c r="G21" s="5" t="s">
        <v>29</v>
      </c>
      <c r="H21" s="5">
        <v>2</v>
      </c>
      <c r="I21" s="5"/>
      <c r="J21" s="5"/>
      <c r="K21" s="5"/>
      <c r="L21" s="5"/>
      <c r="M21" s="11"/>
    </row>
    <row r="22" spans="1:13" x14ac:dyDescent="0.25">
      <c r="A22" s="5"/>
      <c r="B22" s="5"/>
      <c r="C22" s="5"/>
      <c r="D22" s="5"/>
      <c r="E22" s="5"/>
      <c r="F22" s="5" t="s">
        <v>15</v>
      </c>
      <c r="G22" s="5" t="s">
        <v>30</v>
      </c>
      <c r="H22" s="5">
        <v>2</v>
      </c>
      <c r="I22" s="5"/>
      <c r="J22" s="5"/>
      <c r="K22" s="5"/>
      <c r="L22" s="5"/>
      <c r="M22" s="11"/>
    </row>
    <row r="23" spans="1:13" ht="41.25" customHeight="1" x14ac:dyDescent="0.25">
      <c r="A23" s="5"/>
      <c r="B23" s="5"/>
      <c r="C23" s="5"/>
      <c r="D23" s="6" t="s">
        <v>102</v>
      </c>
      <c r="E23" s="5"/>
      <c r="F23" s="6" t="s">
        <v>33</v>
      </c>
      <c r="G23" s="5" t="s">
        <v>35</v>
      </c>
      <c r="H23" s="10">
        <v>4</v>
      </c>
      <c r="I23" s="5"/>
      <c r="J23" s="5"/>
      <c r="K23" s="5"/>
      <c r="L23" s="5"/>
      <c r="M23" s="11"/>
    </row>
    <row r="24" spans="1:13" ht="38.25" x14ac:dyDescent="0.25">
      <c r="A24" s="5"/>
      <c r="B24" s="5"/>
      <c r="C24" s="5"/>
      <c r="D24" s="6" t="s">
        <v>102</v>
      </c>
      <c r="E24" s="5"/>
      <c r="F24" s="6" t="s">
        <v>33</v>
      </c>
      <c r="G24" s="5" t="s">
        <v>38</v>
      </c>
      <c r="H24" s="5">
        <v>8</v>
      </c>
      <c r="I24" s="5"/>
      <c r="J24" s="5"/>
      <c r="K24" s="5"/>
      <c r="L24" s="5"/>
      <c r="M24" s="11"/>
    </row>
    <row r="25" spans="1:13" ht="26.25" customHeight="1" x14ac:dyDescent="0.25">
      <c r="A25" s="5"/>
      <c r="B25" s="6" t="s">
        <v>40</v>
      </c>
      <c r="C25" s="5"/>
      <c r="D25" s="6" t="s">
        <v>39</v>
      </c>
      <c r="E25" s="6"/>
      <c r="F25" s="5" t="s">
        <v>22</v>
      </c>
      <c r="G25" s="5" t="s">
        <v>41</v>
      </c>
      <c r="H25" s="5">
        <v>2</v>
      </c>
      <c r="I25" s="5"/>
      <c r="J25" s="5"/>
      <c r="K25" s="5"/>
      <c r="L25" s="5"/>
      <c r="M25" s="11"/>
    </row>
    <row r="26" spans="1:13" ht="24.75" customHeight="1" x14ac:dyDescent="0.25">
      <c r="A26" s="5"/>
      <c r="B26" s="6" t="s">
        <v>45</v>
      </c>
      <c r="C26" s="5"/>
      <c r="D26" s="6" t="s">
        <v>39</v>
      </c>
      <c r="E26" s="6"/>
      <c r="F26" s="6" t="s">
        <v>44</v>
      </c>
      <c r="G26" s="5" t="s">
        <v>43</v>
      </c>
      <c r="H26" s="5">
        <v>4</v>
      </c>
      <c r="I26" s="5"/>
      <c r="J26" s="5"/>
      <c r="K26" s="5"/>
      <c r="L26" s="5"/>
      <c r="M26" s="11"/>
    </row>
    <row r="27" spans="1:13" x14ac:dyDescent="0.25">
      <c r="A27" s="31" t="s">
        <v>42</v>
      </c>
      <c r="B27" s="32"/>
      <c r="C27" s="32"/>
      <c r="D27" s="32"/>
      <c r="E27" s="32"/>
      <c r="F27" s="32"/>
      <c r="G27" s="19" t="s">
        <v>110</v>
      </c>
      <c r="H27" s="23">
        <f>SUM(H19:H26)</f>
        <v>30</v>
      </c>
      <c r="I27" s="5"/>
      <c r="J27" s="5"/>
      <c r="K27" s="5"/>
      <c r="L27" s="5"/>
      <c r="M27" s="11"/>
    </row>
    <row r="28" spans="1:13" ht="26.25" customHeight="1" x14ac:dyDescent="0.25">
      <c r="A28" s="15" t="s">
        <v>32</v>
      </c>
      <c r="B28" s="14" t="s">
        <v>46</v>
      </c>
      <c r="C28" s="14" t="s">
        <v>48</v>
      </c>
      <c r="D28" s="14" t="s">
        <v>47</v>
      </c>
      <c r="E28" s="14">
        <v>1</v>
      </c>
      <c r="F28" s="5" t="s">
        <v>15</v>
      </c>
      <c r="G28" s="5" t="s">
        <v>49</v>
      </c>
      <c r="H28" s="5">
        <v>2</v>
      </c>
      <c r="I28" s="5"/>
      <c r="J28" s="5"/>
      <c r="K28" s="5"/>
      <c r="L28" s="5"/>
      <c r="M28" s="11"/>
    </row>
    <row r="29" spans="1:13" x14ac:dyDescent="0.25">
      <c r="A29" s="5"/>
      <c r="B29" s="5"/>
      <c r="C29" s="5"/>
      <c r="D29" s="5"/>
      <c r="E29" s="5"/>
      <c r="F29" s="5" t="s">
        <v>15</v>
      </c>
      <c r="G29" s="5" t="s">
        <v>50</v>
      </c>
      <c r="H29" s="5">
        <v>1</v>
      </c>
      <c r="I29" s="5"/>
      <c r="J29" s="5"/>
      <c r="K29" s="5"/>
      <c r="L29" s="5"/>
      <c r="M29" s="11"/>
    </row>
    <row r="30" spans="1:13" ht="27" customHeight="1" x14ac:dyDescent="0.25">
      <c r="A30" s="5"/>
      <c r="B30" s="5"/>
      <c r="C30" s="5"/>
      <c r="D30" s="5"/>
      <c r="E30" s="5"/>
      <c r="F30" s="16" t="s">
        <v>54</v>
      </c>
      <c r="G30" s="5" t="s">
        <v>55</v>
      </c>
      <c r="H30" s="5">
        <v>6</v>
      </c>
      <c r="I30" s="5"/>
      <c r="J30" s="5"/>
      <c r="K30" s="5"/>
      <c r="L30" s="5"/>
      <c r="M30" s="11"/>
    </row>
    <row r="31" spans="1:13" ht="28.5" customHeight="1" x14ac:dyDescent="0.25">
      <c r="A31" s="5"/>
      <c r="B31" s="5"/>
      <c r="C31" s="5"/>
      <c r="D31" s="5"/>
      <c r="E31" s="5"/>
      <c r="F31" s="16" t="s">
        <v>54</v>
      </c>
      <c r="G31" s="5" t="s">
        <v>56</v>
      </c>
      <c r="H31" s="5">
        <v>3</v>
      </c>
      <c r="I31" s="5"/>
      <c r="J31" s="5"/>
      <c r="K31" s="5"/>
      <c r="L31" s="5"/>
      <c r="M31" s="11"/>
    </row>
    <row r="32" spans="1:13" ht="27.75" customHeight="1" x14ac:dyDescent="0.25">
      <c r="A32" s="5"/>
      <c r="B32" s="5"/>
      <c r="C32" s="5"/>
      <c r="D32" s="5"/>
      <c r="E32" s="5"/>
      <c r="F32" s="6" t="s">
        <v>57</v>
      </c>
      <c r="G32" s="5" t="s">
        <v>58</v>
      </c>
      <c r="H32" s="5">
        <v>2</v>
      </c>
      <c r="I32" s="5"/>
      <c r="J32" s="5"/>
      <c r="K32" s="5"/>
      <c r="L32" s="5"/>
      <c r="M32" s="11"/>
    </row>
    <row r="33" spans="1:17" ht="27.75" customHeight="1" x14ac:dyDescent="0.25">
      <c r="A33" s="5"/>
      <c r="B33" s="5"/>
      <c r="C33" s="5"/>
      <c r="D33" s="5"/>
      <c r="E33" s="5"/>
      <c r="F33" s="6" t="s">
        <v>57</v>
      </c>
      <c r="G33" s="5" t="s">
        <v>59</v>
      </c>
      <c r="H33" s="5">
        <v>1</v>
      </c>
      <c r="I33" s="5"/>
      <c r="J33" s="5"/>
      <c r="K33" s="5"/>
      <c r="L33" s="5"/>
      <c r="M33" s="11"/>
    </row>
    <row r="34" spans="1:17" x14ac:dyDescent="0.25">
      <c r="A34" s="5"/>
      <c r="B34" s="5"/>
      <c r="C34" s="5"/>
      <c r="D34" s="5"/>
      <c r="E34" s="5"/>
      <c r="F34" s="5"/>
      <c r="G34" s="21" t="s">
        <v>21</v>
      </c>
      <c r="H34" s="23">
        <f>SUM(H28:H33)</f>
        <v>15</v>
      </c>
      <c r="I34" s="5"/>
      <c r="J34" s="5"/>
      <c r="K34" s="5"/>
      <c r="L34" s="5"/>
      <c r="M34" s="11"/>
      <c r="N34" s="1"/>
      <c r="O34" s="1"/>
      <c r="P34" s="1"/>
      <c r="Q34" s="1"/>
    </row>
    <row r="35" spans="1:17" ht="30" customHeight="1" x14ac:dyDescent="0.25">
      <c r="A35" s="15" t="s">
        <v>51</v>
      </c>
      <c r="B35" s="14" t="s">
        <v>52</v>
      </c>
      <c r="C35" s="14" t="s">
        <v>53</v>
      </c>
      <c r="D35" s="14" t="s">
        <v>47</v>
      </c>
      <c r="E35" s="14">
        <v>1</v>
      </c>
      <c r="F35" s="5" t="s">
        <v>15</v>
      </c>
      <c r="G35" s="5" t="s">
        <v>49</v>
      </c>
      <c r="H35" s="5">
        <v>2</v>
      </c>
      <c r="I35" s="5"/>
      <c r="J35" s="5"/>
      <c r="K35" s="5"/>
      <c r="L35" s="5"/>
      <c r="M35" s="11"/>
      <c r="N35" s="1"/>
      <c r="O35" s="1"/>
      <c r="P35" s="1"/>
      <c r="Q35" s="1"/>
    </row>
    <row r="36" spans="1:17" ht="15" customHeight="1" x14ac:dyDescent="0.25">
      <c r="A36" s="5"/>
      <c r="B36" s="5"/>
      <c r="C36" s="5"/>
      <c r="D36" s="5"/>
      <c r="E36" s="5"/>
      <c r="F36" s="5" t="s">
        <v>15</v>
      </c>
      <c r="G36" s="5" t="s">
        <v>50</v>
      </c>
      <c r="H36" s="5">
        <v>1</v>
      </c>
      <c r="I36" s="5"/>
      <c r="J36" s="5"/>
      <c r="K36" s="5"/>
      <c r="L36" s="5"/>
      <c r="M36" s="11"/>
      <c r="N36" s="2"/>
      <c r="O36" s="28"/>
      <c r="P36" s="1"/>
      <c r="Q36" s="1"/>
    </row>
    <row r="37" spans="1:17" ht="26.25" customHeight="1" x14ac:dyDescent="0.25">
      <c r="A37" s="5"/>
      <c r="B37" s="5"/>
      <c r="C37" s="5"/>
      <c r="D37" s="5"/>
      <c r="E37" s="5"/>
      <c r="F37" s="16" t="s">
        <v>54</v>
      </c>
      <c r="G37" s="5" t="s">
        <v>55</v>
      </c>
      <c r="H37" s="5">
        <v>6</v>
      </c>
      <c r="I37" s="5"/>
      <c r="J37" s="5"/>
      <c r="K37" s="5"/>
      <c r="L37" s="5"/>
      <c r="M37" s="11"/>
      <c r="N37" s="2"/>
      <c r="O37" s="28"/>
      <c r="P37" s="1"/>
      <c r="Q37" s="1"/>
    </row>
    <row r="38" spans="1:17" ht="26.25" customHeight="1" x14ac:dyDescent="0.25">
      <c r="A38" s="5"/>
      <c r="B38" s="5"/>
      <c r="C38" s="5"/>
      <c r="D38" s="5"/>
      <c r="E38" s="5"/>
      <c r="F38" s="16" t="s">
        <v>54</v>
      </c>
      <c r="G38" s="5" t="s">
        <v>56</v>
      </c>
      <c r="H38" s="5">
        <v>3</v>
      </c>
      <c r="I38" s="5"/>
      <c r="J38" s="5"/>
      <c r="K38" s="5"/>
      <c r="L38" s="5"/>
      <c r="M38" s="11"/>
      <c r="N38" s="1"/>
      <c r="O38" s="1"/>
      <c r="P38" s="1"/>
      <c r="Q38" s="1"/>
    </row>
    <row r="39" spans="1:17" ht="25.5" x14ac:dyDescent="0.25">
      <c r="A39" s="5"/>
      <c r="B39" s="5"/>
      <c r="C39" s="5"/>
      <c r="D39" s="5"/>
      <c r="E39" s="5"/>
      <c r="F39" s="16" t="s">
        <v>57</v>
      </c>
      <c r="G39" s="5" t="s">
        <v>58</v>
      </c>
      <c r="H39" s="5">
        <v>2</v>
      </c>
      <c r="I39" s="5"/>
      <c r="J39" s="5"/>
      <c r="K39" s="5"/>
      <c r="L39" s="5"/>
      <c r="M39" s="11"/>
      <c r="N39" s="2"/>
      <c r="O39" s="2"/>
      <c r="P39" s="1"/>
      <c r="Q39" s="1"/>
    </row>
    <row r="40" spans="1:17" ht="25.5" x14ac:dyDescent="0.25">
      <c r="A40" s="5"/>
      <c r="B40" s="5"/>
      <c r="C40" s="5"/>
      <c r="D40" s="5"/>
      <c r="E40" s="5"/>
      <c r="F40" s="16" t="s">
        <v>57</v>
      </c>
      <c r="G40" s="5" t="s">
        <v>59</v>
      </c>
      <c r="H40" s="5">
        <v>1</v>
      </c>
      <c r="I40" s="5"/>
      <c r="J40" s="5"/>
      <c r="K40" s="5"/>
      <c r="L40" s="5"/>
      <c r="M40" s="11"/>
      <c r="N40" s="2"/>
      <c r="O40" s="2"/>
      <c r="P40" s="1"/>
      <c r="Q40" s="1"/>
    </row>
    <row r="41" spans="1:17" x14ac:dyDescent="0.25">
      <c r="A41" s="29"/>
      <c r="B41" s="30"/>
      <c r="C41" s="30"/>
      <c r="D41" s="30"/>
      <c r="E41" s="30"/>
      <c r="F41" s="30"/>
      <c r="G41" s="19" t="s">
        <v>110</v>
      </c>
      <c r="H41" s="23">
        <f>SUM(H35:H40)</f>
        <v>15</v>
      </c>
      <c r="I41" s="5"/>
      <c r="J41" s="5"/>
      <c r="K41" s="5"/>
      <c r="L41" s="5"/>
      <c r="M41" s="11"/>
      <c r="N41" s="7"/>
      <c r="O41" s="2"/>
      <c r="P41" s="1"/>
      <c r="Q41" s="1"/>
    </row>
    <row r="42" spans="1:17" ht="38.25" x14ac:dyDescent="0.25">
      <c r="A42" s="15" t="s">
        <v>60</v>
      </c>
      <c r="B42" s="14" t="s">
        <v>109</v>
      </c>
      <c r="C42" s="14" t="s">
        <v>61</v>
      </c>
      <c r="D42" s="14" t="s">
        <v>62</v>
      </c>
      <c r="E42" s="14">
        <v>1</v>
      </c>
      <c r="F42" s="6" t="s">
        <v>63</v>
      </c>
      <c r="G42" s="6" t="s">
        <v>64</v>
      </c>
      <c r="H42" s="5">
        <v>2</v>
      </c>
      <c r="I42" s="5"/>
      <c r="J42" s="5"/>
      <c r="K42" s="5"/>
      <c r="L42" s="5"/>
      <c r="M42" s="11"/>
      <c r="N42" s="7"/>
      <c r="O42" s="2"/>
      <c r="P42" s="1"/>
      <c r="Q42" s="1"/>
    </row>
    <row r="43" spans="1:17" x14ac:dyDescent="0.25">
      <c r="A43" s="5"/>
      <c r="B43" s="5"/>
      <c r="C43" s="5"/>
      <c r="D43" s="5"/>
      <c r="E43" s="5"/>
      <c r="F43" s="6" t="s">
        <v>63</v>
      </c>
      <c r="G43" s="6" t="s">
        <v>65</v>
      </c>
      <c r="H43" s="5">
        <v>2</v>
      </c>
      <c r="I43" s="5"/>
      <c r="J43" s="5"/>
      <c r="K43" s="5"/>
      <c r="L43" s="5"/>
      <c r="M43" s="11"/>
      <c r="N43" s="7"/>
      <c r="O43" s="2"/>
      <c r="P43" s="1"/>
      <c r="Q43" s="1"/>
    </row>
    <row r="44" spans="1:17" x14ac:dyDescent="0.25">
      <c r="A44" s="5"/>
      <c r="B44" s="5"/>
      <c r="C44" s="5"/>
      <c r="D44" s="5"/>
      <c r="E44" s="5"/>
      <c r="F44" s="6" t="s">
        <v>63</v>
      </c>
      <c r="G44" s="6" t="s">
        <v>66</v>
      </c>
      <c r="H44" s="5">
        <v>1</v>
      </c>
      <c r="I44" s="5"/>
      <c r="J44" s="5"/>
      <c r="K44" s="5"/>
      <c r="L44" s="5"/>
      <c r="M44" s="11"/>
      <c r="N44" s="1"/>
      <c r="O44" s="1"/>
    </row>
    <row r="45" spans="1:17" x14ac:dyDescent="0.25">
      <c r="A45" s="5"/>
      <c r="B45" s="5"/>
      <c r="C45" s="5"/>
      <c r="D45" s="5"/>
      <c r="E45" s="5"/>
      <c r="F45" s="6" t="s">
        <v>63</v>
      </c>
      <c r="G45" s="6" t="s">
        <v>67</v>
      </c>
      <c r="H45" s="5">
        <v>1</v>
      </c>
      <c r="I45" s="5"/>
      <c r="J45" s="5"/>
      <c r="K45" s="5"/>
      <c r="L45" s="5"/>
      <c r="M45" s="11"/>
      <c r="N45" s="28"/>
      <c r="O45" s="2"/>
    </row>
    <row r="46" spans="1:17" ht="38.25" x14ac:dyDescent="0.25">
      <c r="A46" s="5"/>
      <c r="B46" s="5"/>
      <c r="C46" s="5"/>
      <c r="D46" s="5"/>
      <c r="E46" s="5"/>
      <c r="F46" s="6" t="s">
        <v>68</v>
      </c>
      <c r="G46" s="6" t="s">
        <v>69</v>
      </c>
      <c r="H46" s="5">
        <v>7</v>
      </c>
      <c r="I46" s="5"/>
      <c r="J46" s="5"/>
      <c r="K46" s="5"/>
      <c r="L46" s="5"/>
      <c r="M46" s="11"/>
      <c r="N46" s="28"/>
      <c r="O46" s="3"/>
    </row>
    <row r="47" spans="1:17" x14ac:dyDescent="0.25">
      <c r="A47" s="29"/>
      <c r="B47" s="30"/>
      <c r="C47" s="30"/>
      <c r="D47" s="30"/>
      <c r="E47" s="30"/>
      <c r="F47" s="30"/>
      <c r="G47" s="19" t="s">
        <v>110</v>
      </c>
      <c r="H47" s="21">
        <f>SUM(H42:H46)</f>
        <v>13</v>
      </c>
      <c r="I47" s="5"/>
      <c r="J47" s="5"/>
      <c r="K47" s="5"/>
      <c r="L47" s="5"/>
      <c r="M47" s="11"/>
      <c r="N47" s="1"/>
      <c r="O47" s="3"/>
    </row>
    <row r="48" spans="1:17" ht="38.25" x14ac:dyDescent="0.25">
      <c r="A48" s="15" t="s">
        <v>71</v>
      </c>
      <c r="B48" s="14" t="s">
        <v>108</v>
      </c>
      <c r="C48" s="14" t="s">
        <v>70</v>
      </c>
      <c r="D48" s="14" t="s">
        <v>62</v>
      </c>
      <c r="E48" s="14">
        <v>1</v>
      </c>
      <c r="F48" s="6" t="s">
        <v>63</v>
      </c>
      <c r="G48" s="6" t="s">
        <v>64</v>
      </c>
      <c r="H48" s="5">
        <v>2</v>
      </c>
      <c r="I48" s="5"/>
      <c r="J48" s="5"/>
      <c r="K48" s="5"/>
      <c r="L48" s="5"/>
      <c r="M48" s="11"/>
      <c r="N48" s="2"/>
      <c r="O48" s="3"/>
    </row>
    <row r="49" spans="1:19" x14ac:dyDescent="0.25">
      <c r="A49" s="5"/>
      <c r="B49" s="5"/>
      <c r="C49" s="5"/>
      <c r="D49" s="5"/>
      <c r="E49" s="5"/>
      <c r="F49" s="6" t="s">
        <v>63</v>
      </c>
      <c r="G49" s="6" t="s">
        <v>65</v>
      </c>
      <c r="H49" s="5">
        <v>2</v>
      </c>
      <c r="I49" s="5"/>
      <c r="J49" s="5"/>
      <c r="K49" s="5"/>
      <c r="L49" s="5"/>
      <c r="M49" s="11"/>
      <c r="N49" s="2"/>
      <c r="O49" s="3"/>
    </row>
    <row r="50" spans="1:19" ht="21" customHeight="1" x14ac:dyDescent="0.25">
      <c r="A50" s="5"/>
      <c r="B50" s="5"/>
      <c r="C50" s="5"/>
      <c r="D50" s="5"/>
      <c r="E50" s="5"/>
      <c r="F50" s="6" t="s">
        <v>63</v>
      </c>
      <c r="G50" s="6" t="s">
        <v>66</v>
      </c>
      <c r="H50" s="5">
        <v>1</v>
      </c>
      <c r="I50" s="5"/>
      <c r="J50" s="5"/>
      <c r="K50" s="5"/>
      <c r="L50" s="5"/>
      <c r="M50" s="11"/>
      <c r="N50" s="7"/>
      <c r="O50" s="4"/>
    </row>
    <row r="51" spans="1:19" ht="18.75" customHeight="1" x14ac:dyDescent="0.25">
      <c r="A51" s="5"/>
      <c r="B51" s="5"/>
      <c r="C51" s="5"/>
      <c r="D51" s="5"/>
      <c r="E51" s="5"/>
      <c r="F51" s="6" t="s">
        <v>63</v>
      </c>
      <c r="G51" s="6" t="s">
        <v>67</v>
      </c>
      <c r="H51" s="5">
        <v>1</v>
      </c>
      <c r="I51" s="5"/>
      <c r="J51" s="5"/>
      <c r="K51" s="5"/>
      <c r="L51" s="5"/>
      <c r="M51" s="11"/>
      <c r="N51" s="7"/>
      <c r="O51" s="2"/>
    </row>
    <row r="52" spans="1:19" ht="38.25" x14ac:dyDescent="0.25">
      <c r="A52" s="5"/>
      <c r="B52" s="5"/>
      <c r="C52" s="5"/>
      <c r="D52" s="5"/>
      <c r="E52" s="5"/>
      <c r="F52" s="6" t="s">
        <v>72</v>
      </c>
      <c r="G52" s="6" t="s">
        <v>73</v>
      </c>
      <c r="H52" s="5">
        <v>4</v>
      </c>
      <c r="I52" s="5"/>
      <c r="J52" s="5"/>
      <c r="K52" s="5"/>
      <c r="L52" s="5"/>
      <c r="M52" s="11"/>
      <c r="N52" s="28"/>
      <c r="O52" s="2"/>
    </row>
    <row r="53" spans="1:19" x14ac:dyDescent="0.25">
      <c r="A53" s="29"/>
      <c r="B53" s="30"/>
      <c r="C53" s="30"/>
      <c r="D53" s="30"/>
      <c r="E53" s="30"/>
      <c r="F53" s="30"/>
      <c r="G53" s="19" t="s">
        <v>110</v>
      </c>
      <c r="H53" s="21">
        <f>SUM(H48:H52)</f>
        <v>10</v>
      </c>
      <c r="I53" s="5"/>
      <c r="J53" s="5"/>
      <c r="K53" s="5"/>
      <c r="L53" s="5"/>
      <c r="M53" s="11"/>
      <c r="N53" s="28"/>
      <c r="O53" s="2"/>
    </row>
    <row r="54" spans="1:19" ht="38.25" x14ac:dyDescent="0.25">
      <c r="A54" s="15" t="s">
        <v>74</v>
      </c>
      <c r="B54" s="14" t="s">
        <v>75</v>
      </c>
      <c r="C54" s="14" t="s">
        <v>76</v>
      </c>
      <c r="D54" s="14" t="s">
        <v>86</v>
      </c>
      <c r="E54" s="14">
        <v>1</v>
      </c>
      <c r="F54" s="6" t="s">
        <v>63</v>
      </c>
      <c r="G54" s="6" t="s">
        <v>96</v>
      </c>
      <c r="H54" s="5">
        <v>2</v>
      </c>
      <c r="I54" s="5"/>
      <c r="J54" s="5"/>
      <c r="K54" s="5"/>
      <c r="L54" s="5"/>
      <c r="M54" s="11"/>
      <c r="N54" s="28"/>
      <c r="O54" s="2"/>
    </row>
    <row r="55" spans="1:19" x14ac:dyDescent="0.25">
      <c r="A55" s="5"/>
      <c r="B55" s="5"/>
      <c r="C55" s="5"/>
      <c r="D55" s="5"/>
      <c r="E55" s="5"/>
      <c r="F55" s="6" t="s">
        <v>63</v>
      </c>
      <c r="G55" s="6" t="s">
        <v>91</v>
      </c>
      <c r="H55" s="5">
        <v>2</v>
      </c>
      <c r="I55" s="5"/>
      <c r="J55" s="5"/>
      <c r="K55" s="5"/>
      <c r="L55" s="5"/>
      <c r="M55" s="11"/>
      <c r="N55" s="28"/>
      <c r="O55" s="2"/>
      <c r="P55" s="1"/>
      <c r="Q55" s="1"/>
      <c r="R55" s="1"/>
      <c r="S55" s="1"/>
    </row>
    <row r="56" spans="1:19" x14ac:dyDescent="0.25">
      <c r="A56" s="5"/>
      <c r="B56" s="5"/>
      <c r="C56" s="5"/>
      <c r="D56" s="5"/>
      <c r="E56" s="5"/>
      <c r="F56" s="6" t="s">
        <v>63</v>
      </c>
      <c r="G56" s="6" t="s">
        <v>92</v>
      </c>
      <c r="H56" s="5">
        <v>1</v>
      </c>
      <c r="I56" s="5"/>
      <c r="J56" s="5"/>
      <c r="K56" s="5"/>
      <c r="L56" s="5"/>
      <c r="M56" s="11"/>
      <c r="N56" s="28"/>
      <c r="O56" s="2"/>
      <c r="P56" s="1"/>
      <c r="Q56" s="1"/>
      <c r="R56" s="1"/>
      <c r="S56" s="1"/>
    </row>
    <row r="57" spans="1:19" x14ac:dyDescent="0.25">
      <c r="A57" s="5"/>
      <c r="B57" s="5"/>
      <c r="C57" s="5"/>
      <c r="D57" s="5"/>
      <c r="E57" s="5"/>
      <c r="F57" s="6" t="s">
        <v>63</v>
      </c>
      <c r="G57" s="6" t="s">
        <v>93</v>
      </c>
      <c r="H57" s="5">
        <v>1</v>
      </c>
      <c r="I57" s="5"/>
      <c r="J57" s="5"/>
      <c r="K57" s="5"/>
      <c r="L57" s="5"/>
      <c r="M57" s="11"/>
      <c r="N57" s="28"/>
      <c r="O57" s="2"/>
      <c r="P57" s="1"/>
      <c r="Q57" s="1"/>
      <c r="R57" s="1"/>
      <c r="S57" s="1"/>
    </row>
    <row r="58" spans="1:19" ht="38.25" x14ac:dyDescent="0.25">
      <c r="A58" s="11"/>
      <c r="B58" s="11"/>
      <c r="C58" s="11"/>
      <c r="D58" s="11"/>
      <c r="E58" s="11"/>
      <c r="F58" s="6" t="s">
        <v>103</v>
      </c>
      <c r="G58" s="6" t="s">
        <v>104</v>
      </c>
      <c r="H58" s="10">
        <v>6</v>
      </c>
      <c r="I58" s="11"/>
      <c r="J58" s="11"/>
      <c r="K58" s="11"/>
      <c r="L58" s="11"/>
      <c r="M58" s="11"/>
      <c r="N58" s="28"/>
      <c r="O58" s="2"/>
      <c r="P58" s="2"/>
      <c r="Q58" s="2"/>
      <c r="R58" s="8"/>
      <c r="S58" s="1"/>
    </row>
    <row r="59" spans="1:19" x14ac:dyDescent="0.25">
      <c r="A59" s="37"/>
      <c r="B59" s="38"/>
      <c r="C59" s="38"/>
      <c r="D59" s="38"/>
      <c r="E59" s="38"/>
      <c r="F59" s="38"/>
      <c r="G59" s="19" t="s">
        <v>110</v>
      </c>
      <c r="H59" s="21">
        <f>SUM(H54:H58)</f>
        <v>12</v>
      </c>
      <c r="I59" s="5"/>
      <c r="J59" s="5"/>
      <c r="K59" s="5"/>
      <c r="L59" s="5"/>
      <c r="M59" s="11"/>
      <c r="N59" s="28"/>
      <c r="O59" s="2"/>
      <c r="P59" s="1"/>
      <c r="Q59" s="1"/>
      <c r="R59" s="1"/>
      <c r="S59" s="1"/>
    </row>
    <row r="60" spans="1:19" ht="27.75" customHeight="1" x14ac:dyDescent="0.25">
      <c r="A60" s="15" t="s">
        <v>78</v>
      </c>
      <c r="B60" s="14" t="s">
        <v>77</v>
      </c>
      <c r="C60" s="14" t="s">
        <v>88</v>
      </c>
      <c r="D60" s="14" t="s">
        <v>86</v>
      </c>
      <c r="E60" s="14">
        <v>1</v>
      </c>
      <c r="F60" s="6" t="s">
        <v>63</v>
      </c>
      <c r="G60" s="6" t="s">
        <v>95</v>
      </c>
      <c r="H60" s="5">
        <v>1</v>
      </c>
      <c r="I60" s="5"/>
      <c r="J60" s="5"/>
      <c r="K60" s="5"/>
      <c r="L60" s="5"/>
      <c r="M60" s="11"/>
      <c r="N60" s="1"/>
      <c r="O60" s="1"/>
      <c r="P60" s="1"/>
      <c r="Q60" s="1"/>
      <c r="R60" s="1"/>
      <c r="S60" s="1"/>
    </row>
    <row r="61" spans="1:19" x14ac:dyDescent="0.25">
      <c r="A61" s="29"/>
      <c r="B61" s="30"/>
      <c r="C61" s="30"/>
      <c r="D61" s="30"/>
      <c r="E61" s="30"/>
      <c r="F61" s="30"/>
      <c r="G61" s="19" t="s">
        <v>110</v>
      </c>
      <c r="H61" s="21">
        <f>SUM(H60)</f>
        <v>1</v>
      </c>
      <c r="I61" s="5"/>
      <c r="J61" s="5"/>
      <c r="K61" s="5"/>
      <c r="L61" s="5"/>
      <c r="M61" s="11"/>
      <c r="N61" s="1"/>
      <c r="O61" s="28"/>
      <c r="P61" s="2"/>
      <c r="Q61" s="2"/>
      <c r="R61" s="28"/>
      <c r="S61" s="1"/>
    </row>
    <row r="62" spans="1:19" ht="27" customHeight="1" x14ac:dyDescent="0.25">
      <c r="A62" s="15" t="s">
        <v>80</v>
      </c>
      <c r="B62" s="14" t="s">
        <v>79</v>
      </c>
      <c r="C62" s="14" t="s">
        <v>89</v>
      </c>
      <c r="D62" s="14" t="s">
        <v>86</v>
      </c>
      <c r="E62" s="14">
        <v>1</v>
      </c>
      <c r="F62" s="6" t="s">
        <v>63</v>
      </c>
      <c r="G62" s="6" t="s">
        <v>95</v>
      </c>
      <c r="H62" s="5">
        <v>1</v>
      </c>
      <c r="I62" s="5"/>
      <c r="J62" s="5"/>
      <c r="K62" s="5"/>
      <c r="L62" s="5"/>
      <c r="M62" s="11"/>
      <c r="N62" s="1"/>
      <c r="O62" s="28"/>
      <c r="P62" s="2"/>
      <c r="Q62" s="2"/>
      <c r="R62" s="28"/>
      <c r="S62" s="1"/>
    </row>
    <row r="63" spans="1:19" x14ac:dyDescent="0.25">
      <c r="A63" s="29"/>
      <c r="B63" s="30"/>
      <c r="C63" s="30"/>
      <c r="D63" s="30"/>
      <c r="E63" s="30"/>
      <c r="F63" s="30"/>
      <c r="G63" s="19" t="s">
        <v>110</v>
      </c>
      <c r="H63" s="21">
        <f>SUM(H62)</f>
        <v>1</v>
      </c>
      <c r="I63" s="5"/>
      <c r="J63" s="5"/>
      <c r="K63" s="5"/>
      <c r="L63" s="5"/>
      <c r="M63" s="11"/>
      <c r="N63" s="1"/>
      <c r="O63" s="28"/>
      <c r="P63" s="2"/>
      <c r="Q63" s="2"/>
      <c r="R63" s="28"/>
      <c r="S63" s="1"/>
    </row>
    <row r="64" spans="1:19" ht="63.75" x14ac:dyDescent="0.25">
      <c r="A64" s="15" t="s">
        <v>82</v>
      </c>
      <c r="B64" s="15" t="s">
        <v>10</v>
      </c>
      <c r="C64" s="14" t="s">
        <v>81</v>
      </c>
      <c r="D64" s="14" t="s">
        <v>83</v>
      </c>
      <c r="E64" s="15">
        <v>1</v>
      </c>
      <c r="F64" s="6" t="s">
        <v>84</v>
      </c>
      <c r="G64" s="6" t="s">
        <v>94</v>
      </c>
      <c r="H64" s="5">
        <v>1</v>
      </c>
      <c r="I64" s="5"/>
      <c r="J64" s="5"/>
      <c r="K64" s="5"/>
      <c r="L64" s="5"/>
      <c r="M64" s="11"/>
      <c r="N64" s="3"/>
      <c r="O64" s="28"/>
      <c r="P64" s="7"/>
      <c r="Q64" s="2"/>
      <c r="R64" s="28"/>
      <c r="S64" s="1"/>
    </row>
    <row r="65" spans="1:19" x14ac:dyDescent="0.25">
      <c r="A65" s="29"/>
      <c r="B65" s="30"/>
      <c r="C65" s="30"/>
      <c r="D65" s="30"/>
      <c r="E65" s="30"/>
      <c r="F65" s="30"/>
      <c r="G65" s="19" t="s">
        <v>110</v>
      </c>
      <c r="H65" s="21">
        <f>SUM(H64)</f>
        <v>1</v>
      </c>
      <c r="I65" s="5"/>
      <c r="J65" s="5"/>
      <c r="K65" s="5"/>
      <c r="L65" s="5"/>
      <c r="M65" s="11"/>
      <c r="N65" s="4"/>
      <c r="O65" s="2"/>
      <c r="P65" s="2"/>
      <c r="Q65" s="1"/>
      <c r="R65" s="1"/>
      <c r="S65" s="1"/>
    </row>
    <row r="66" spans="1:19" ht="25.5" customHeight="1" x14ac:dyDescent="0.25">
      <c r="A66" s="29"/>
      <c r="B66" s="30"/>
      <c r="C66" s="30"/>
      <c r="D66" s="30"/>
      <c r="E66" s="30"/>
      <c r="F66" s="36"/>
      <c r="G66" s="19" t="s">
        <v>111</v>
      </c>
      <c r="H66" s="21">
        <f>H65+H63+H61+H59+H53+H47+H41+H34+H27+H18+H9+H6</f>
        <v>134</v>
      </c>
      <c r="I66" s="17"/>
      <c r="J66" s="17"/>
      <c r="K66" s="17"/>
      <c r="L66" s="17"/>
      <c r="M66" s="11"/>
      <c r="N66" s="4"/>
      <c r="O66" s="18"/>
      <c r="P66" s="18"/>
      <c r="Q66" s="1"/>
      <c r="R66" s="1"/>
      <c r="S66" s="1"/>
    </row>
    <row r="67" spans="1:19" ht="25.5" x14ac:dyDescent="0.25">
      <c r="A67" s="33"/>
      <c r="B67" s="34"/>
      <c r="C67" s="34"/>
      <c r="D67" s="34"/>
      <c r="E67" s="34"/>
      <c r="F67" s="35"/>
      <c r="G67" s="24" t="s">
        <v>85</v>
      </c>
      <c r="H67" s="27">
        <v>12</v>
      </c>
      <c r="I67" s="25"/>
      <c r="J67" s="26"/>
      <c r="K67" s="26"/>
      <c r="L67" s="26"/>
      <c r="M67" s="11"/>
      <c r="N67" s="1"/>
      <c r="O67" s="1"/>
      <c r="P67" s="1"/>
      <c r="Q67" s="1"/>
      <c r="R67" s="1"/>
    </row>
    <row r="68" spans="1:19" x14ac:dyDescent="0.25">
      <c r="N68" s="1"/>
      <c r="O68" s="1"/>
      <c r="P68" s="1"/>
      <c r="Q68" s="1"/>
      <c r="R68" s="1"/>
    </row>
    <row r="69" spans="1:19" x14ac:dyDescent="0.25">
      <c r="N69" s="1"/>
      <c r="O69" s="2"/>
      <c r="P69" s="1"/>
      <c r="Q69" s="1"/>
      <c r="R69" s="1"/>
    </row>
    <row r="70" spans="1:19" x14ac:dyDescent="0.25">
      <c r="N70" s="1"/>
      <c r="O70" s="2"/>
      <c r="P70" s="1"/>
      <c r="Q70" s="1"/>
      <c r="R70" s="1"/>
    </row>
    <row r="71" spans="1:19" x14ac:dyDescent="0.25">
      <c r="N71" s="1"/>
      <c r="O71" s="2"/>
      <c r="P71" s="1"/>
      <c r="Q71" s="1"/>
      <c r="R71" s="1"/>
    </row>
    <row r="72" spans="1:19" x14ac:dyDescent="0.25">
      <c r="N72" s="1"/>
      <c r="O72" s="9"/>
      <c r="P72" s="1"/>
      <c r="Q72" s="1"/>
      <c r="R72" s="1"/>
    </row>
  </sheetData>
  <mergeCells count="19">
    <mergeCell ref="A67:F67"/>
    <mergeCell ref="A66:F66"/>
    <mergeCell ref="A47:F47"/>
    <mergeCell ref="A53:F53"/>
    <mergeCell ref="A59:F59"/>
    <mergeCell ref="A61:F61"/>
    <mergeCell ref="A63:F63"/>
    <mergeCell ref="A65:F65"/>
    <mergeCell ref="A6:F6"/>
    <mergeCell ref="A9:F9"/>
    <mergeCell ref="A18:F18"/>
    <mergeCell ref="A27:F27"/>
    <mergeCell ref="A41:F41"/>
    <mergeCell ref="O61:O64"/>
    <mergeCell ref="R61:R64"/>
    <mergeCell ref="O36:O37"/>
    <mergeCell ref="N45:N46"/>
    <mergeCell ref="N52:N54"/>
    <mergeCell ref="N55:N59"/>
  </mergeCells>
  <pageMargins left="0" right="0" top="0.94488188976377963" bottom="0.94488188976377963" header="0.31496062992125984" footer="0.31496062992125984"/>
  <pageSetup paperSize="9" scale="75" orientation="landscape" horizontalDpi="0" verticalDpi="0" r:id="rId1"/>
  <ignoredErrors>
    <ignoredError sqref="H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Arkusz1!__DdeLink__1510_2330218647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Kuna</dc:creator>
  <cp:lastModifiedBy>Izabela Kułakowska</cp:lastModifiedBy>
  <cp:lastPrinted>2017-05-30T07:54:44Z</cp:lastPrinted>
  <dcterms:created xsi:type="dcterms:W3CDTF">2017-03-06T09:50:06Z</dcterms:created>
  <dcterms:modified xsi:type="dcterms:W3CDTF">2017-05-30T07:54:52Z</dcterms:modified>
</cp:coreProperties>
</file>